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84.456\"/>
    </mc:Choice>
  </mc:AlternateContent>
  <bookViews>
    <workbookView xWindow="480" yWindow="150" windowWidth="22995" windowHeight="105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23" i="1" s="1"/>
</calcChain>
</file>

<file path=xl/sharedStrings.xml><?xml version="1.0" encoding="utf-8"?>
<sst xmlns="http://schemas.openxmlformats.org/spreadsheetml/2006/main" count="61" uniqueCount="52">
  <si>
    <t>ÞÇñ³ÏÇ Ù³ñ½Ç Ø³ñ³ÉÇÏÇ ³ñï³¹åñáó³Ï³Ý Ï»ÝïñáÝÇ ß»ÝùÇ /Ý»ñÏ³ÛÇë ëåáñï¹åñáóÇ/ÏïáõñÇ í»ñ³Ýáñá·Ù³Ý /ÃÇÃ»Õ³å³ïáõÙ/ ³ßË³ï³Ýù³ÛÇÝ Ý³Ë³·ÇÍ</t>
  </si>
  <si>
    <t>Ü³Ë³Ñ³ßÇí 1-1</t>
  </si>
  <si>
    <t>N/N</t>
  </si>
  <si>
    <t>²ßË³ï³Ýù
Ý»ñÇ ¨ Í³Ëë»ñÇ ßÇýñÁ</t>
  </si>
  <si>
    <t>²ßË³ï³ÝùÝ»ñÇ ¨ Í³Ëë»ñÇ ³Ýí³ÝáõÙÁ</t>
  </si>
  <si>
    <t>â³÷Ç ÙÇ³íáñ</t>
  </si>
  <si>
    <t>ø³Ý³Ï</t>
  </si>
  <si>
    <t>²ñÅ»ùÁ  Ñ³½.¹ñ³Ù</t>
  </si>
  <si>
    <t>ØÇ³íáñ</t>
  </si>
  <si>
    <t>ÀÝ¹³Ù»ÝÁ</t>
  </si>
  <si>
    <t>î³ÝÇù</t>
  </si>
  <si>
    <t>é3--39</t>
  </si>
  <si>
    <t>ø³Ý¹í³Í ùÇíÇ í»ñ³Ï³Ñ·ÝáõÙ Ïáåï³ï³ß ù³ñáí</t>
  </si>
  <si>
    <t>Ëáñ.Ù</t>
  </si>
  <si>
    <t>8--160</t>
  </si>
  <si>
    <t>Þ³ñùÇó ¹áõñë »Ï³Í ³/ó ³ÉÇù³íáñ ï³ÝÇùÇ Í³ÍÏÇ ÷áË³ñÇÝáõÙ ³ÉÇù³íáñ óÇÝÏ³å³ï ÃÇÃ»ÕáíÎä35- 0.5ÙÙ Ñ³ëï</t>
  </si>
  <si>
    <t>ù³é.Ù</t>
  </si>
  <si>
    <t>8--14í</t>
  </si>
  <si>
    <t>ö³Ûï» Ï³í³ñ³Ù³ÍÇ ÷áË³ñÇÝáõÙ ÙÇÝã¨ 50% Ýáñ ÝÛáõÃÇ ³í»É³óáõÙáí  /³Û¹ ÃíáõÙ ÷Ã³Í Ï³í³ñ³Ù³ÍÇ ¨ ÷»ßÇ ÷Ã³Í ï³Ëï³ÏÝ»ñÇ ÷áË³ñÇÝáõÙ 0,32Ëáñ.Ù/</t>
  </si>
  <si>
    <t>8--6</t>
  </si>
  <si>
    <t>Ìå»ÕÝ³áïù»ñÇ áõÕÕáõÙ</t>
  </si>
  <si>
    <t>1·Í.Ù áõÕÕáõÙ</t>
  </si>
  <si>
    <t>8--5</t>
  </si>
  <si>
    <t>Ìå»ÕÝ³áïù»ñÇ ³Ùñ³óáõÙ</t>
  </si>
  <si>
    <t>1·Í.Ù ³ÙñëóíáÕ Íå»ÕÝ³áïù</t>
  </si>
  <si>
    <t>8--9</t>
  </si>
  <si>
    <t>Ìå»ÕÝ³áïù»ñÇ ³Ùñ³óáõÙ Ë³ÙáõïÝ»ñáí</t>
  </si>
  <si>
    <t>Ï·</t>
  </si>
  <si>
    <t>8--7</t>
  </si>
  <si>
    <t>Ìå»ÕÝ³áïù»ñÇ í»ñç³íáñáõÃÛáõÝÝ»ñÇ ÷áË³ñÇÝáõÙ /0,37Ëáñ.Ù80*150*900ÙÙ/</t>
  </si>
  <si>
    <t>1Ñ³ï</t>
  </si>
  <si>
    <t>10-201</t>
  </si>
  <si>
    <t>ö³Ûï» ÏáÝëïñáõÏóÇ³Ý»ñÇ /Íå»ÕÝ»ñÇ/Ñ³Ï³Ññ¹»Ñ³ÛÇÝ å³ßïå³ÝáõÃÛáõÝ</t>
  </si>
  <si>
    <t>8--131</t>
  </si>
  <si>
    <t>ä³ï»ñÇ íñ³  ÃÇÃ»ÕÇó çñ³Ñ»é³óÙ³Ý ³éáõÝ»ñÇ ÷áË³ñÇÝáõÙ 0,55ÙÙ</t>
  </si>
  <si>
    <t>100
·Í.Ù</t>
  </si>
  <si>
    <t xml:space="preserve">8--282 </t>
  </si>
  <si>
    <t>òÇÝÏ³å³ï ÃÇÃ»ÕÇó ÓÝ³ñ·»ÉÝ»ñÇ ï»Õ³¹ñáõÙ É-1Ù</t>
  </si>
  <si>
    <t>·Í.Ù</t>
  </si>
  <si>
    <t>8--282 ÏÇñ³é</t>
  </si>
  <si>
    <t>8-279</t>
  </si>
  <si>
    <t>ÎïáõñÇ ÏáÕ³ÛÇÝ Ñ³ïí³ÍÝ»ñÇ »ñ»ë³å³ïáõÙ óÇÝÏ³å³ï ÃÇÃ»Õáí 0,55 ÙÙ Ñ³ëï</t>
  </si>
  <si>
    <t>é8--207</t>
  </si>
  <si>
    <t>æñ³Ñ»é³óÙ³Ý ËáÕáí³ÏÝ»ñÇ ï»Õ³¹ñáõÙ D=140ÙÙ ï³ÝÇù³ÛÇÝ  óÇÝÏ³å³ï ÃÇÃ»ÕÇó</t>
  </si>
  <si>
    <t>Ï-ï</t>
  </si>
  <si>
    <t>15--614</t>
  </si>
  <si>
    <t>Ø»ï³Õ³Ï³Ý ó³ÝÏ³å³ïÇ ÛáõÕ³Ý»ñÏáõÙ 2 ³Ý·³Ù</t>
  </si>
  <si>
    <t>10-206</t>
  </si>
  <si>
    <t>ö³Ûï» Ï³í³ñ³Ù³ÍÇ ¨ ï³Ëï³Ï³Ù³ÍÇ Ùß³ÏáõÙ Ñ³Ï³Ý»ËÇã ÝÛáõÃáí</t>
  </si>
  <si>
    <t>10--203</t>
  </si>
  <si>
    <t>ÜáõÛÁ Ñ³Ï³Ññ¹»Ñ³ÛÇÝ å³ßïå³ÝáõÃÛáõÝ</t>
  </si>
  <si>
    <t>²ñß»ùÇ Ù»ç Ñ³ßí³ñÏí³Í µáÉáñ Í³Ëë»ñÁ Ý»ñ³éÛ³É11% ß³ÑáõÛÃÁ ¨ 20% ²²Ð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</si>
</sst>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8">
    <font>
      <sz val="11"/>
      <color theme="1"/>
      <name val="Calibri"/>
      <family val="2"/>
      <charset val="204"/>
      <scheme val="minor"/>
    </font>
    <font>
      <b/>
      <sz val="10"/>
      <name val="Arial Armenian"/>
      <family val="2"/>
    </font>
    <font>
      <sz val="10"/>
      <name val="Arial Armenian"/>
      <family val="2"/>
    </font>
    <font>
      <sz val="9"/>
      <name val="Arial Armenian"/>
      <family val="2"/>
    </font>
    <font>
      <sz val="10"/>
      <color rgb="FFFF0000"/>
      <name val="Arial Armenian"/>
      <family val="2"/>
    </font>
    <font>
      <b/>
      <sz val="10"/>
      <name val="Arial LatArm"/>
      <family val="2"/>
    </font>
    <font>
      <sz val="10"/>
      <name val="Arial LatArm"/>
      <family val="2"/>
    </font>
    <font>
      <b/>
      <i/>
      <sz val="10"/>
      <name val="Arial LatArm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NumberFormat="1" applyFont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16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vertical="center"/>
    </xf>
    <xf numFmtId="49" fontId="1" fillId="0" borderId="0" xfId="0" applyNumberFormat="1" applyFont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/>
    </xf>
    <xf numFmtId="0" fontId="6" fillId="0" borderId="2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sqref="A1:G8"/>
    </sheetView>
  </sheetViews>
  <sheetFormatPr defaultRowHeight="15"/>
  <cols>
    <col min="3" max="3" width="23.85546875" customWidth="1"/>
  </cols>
  <sheetData>
    <row r="1" spans="1:7" ht="44.25" customHeight="1">
      <c r="A1" s="32" t="s">
        <v>0</v>
      </c>
      <c r="B1" s="32"/>
      <c r="C1" s="32"/>
      <c r="D1" s="32"/>
      <c r="E1" s="32"/>
      <c r="F1" s="32"/>
      <c r="G1" s="32"/>
    </row>
    <row r="2" spans="1:7">
      <c r="A2" s="33" t="s">
        <v>1</v>
      </c>
      <c r="B2" s="33"/>
      <c r="C2" s="33"/>
      <c r="D2" s="33"/>
      <c r="E2" s="33"/>
      <c r="F2" s="33"/>
      <c r="G2" s="34"/>
    </row>
    <row r="3" spans="1:7">
      <c r="A3" s="35" t="s">
        <v>2</v>
      </c>
      <c r="B3" s="35" t="s">
        <v>3</v>
      </c>
      <c r="C3" s="36" t="s">
        <v>4</v>
      </c>
      <c r="D3" s="35" t="s">
        <v>5</v>
      </c>
      <c r="E3" s="35" t="s">
        <v>6</v>
      </c>
      <c r="F3" s="36" t="s">
        <v>7</v>
      </c>
      <c r="G3" s="36"/>
    </row>
    <row r="4" spans="1:7" ht="25.5">
      <c r="A4" s="35"/>
      <c r="B4" s="35"/>
      <c r="C4" s="36"/>
      <c r="D4" s="35"/>
      <c r="E4" s="35"/>
      <c r="F4" s="37" t="s">
        <v>8</v>
      </c>
      <c r="G4" s="38" t="s">
        <v>9</v>
      </c>
    </row>
    <row r="5" spans="1:7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</row>
    <row r="6" spans="1:7">
      <c r="A6" s="40">
        <v>1</v>
      </c>
      <c r="B6" s="41"/>
      <c r="C6" s="41" t="s">
        <v>10</v>
      </c>
      <c r="D6" s="42"/>
      <c r="E6" s="39"/>
      <c r="F6" s="40"/>
      <c r="G6" s="43"/>
    </row>
    <row r="7" spans="1:7">
      <c r="A7" s="40">
        <v>2</v>
      </c>
      <c r="B7" s="44" t="s">
        <v>11</v>
      </c>
      <c r="C7" s="44" t="s">
        <v>12</v>
      </c>
      <c r="D7" s="42" t="s">
        <v>13</v>
      </c>
      <c r="E7" s="39">
        <v>0.2</v>
      </c>
      <c r="F7" s="45">
        <v>29.146664741425237</v>
      </c>
      <c r="G7" s="46">
        <f t="shared" ref="G7:G19" si="0">ABS(F7*E7)</f>
        <v>5.8293329482850478</v>
      </c>
    </row>
    <row r="8" spans="1:7" ht="108.75" customHeight="1">
      <c r="A8" s="40">
        <v>3</v>
      </c>
      <c r="B8" s="47" t="s">
        <v>14</v>
      </c>
      <c r="C8" s="47" t="s">
        <v>15</v>
      </c>
      <c r="D8" s="42" t="s">
        <v>16</v>
      </c>
      <c r="E8" s="39">
        <v>389</v>
      </c>
      <c r="F8" s="45">
        <v>6.579251328919363</v>
      </c>
      <c r="G8" s="46">
        <f t="shared" si="0"/>
        <v>2559.3287669496322</v>
      </c>
    </row>
    <row r="9" spans="1:7" ht="120.75" customHeight="1">
      <c r="A9" s="4">
        <v>4</v>
      </c>
      <c r="B9" s="8" t="s">
        <v>17</v>
      </c>
      <c r="C9" s="8" t="s">
        <v>18</v>
      </c>
      <c r="D9" s="5" t="s">
        <v>16</v>
      </c>
      <c r="E9" s="3">
        <v>389</v>
      </c>
      <c r="F9" s="6">
        <v>1.2908630673652697</v>
      </c>
      <c r="G9" s="7">
        <f t="shared" si="0"/>
        <v>502.14573320508993</v>
      </c>
    </row>
    <row r="10" spans="1:7" ht="25.5">
      <c r="A10" s="4">
        <v>5</v>
      </c>
      <c r="B10" s="8" t="s">
        <v>19</v>
      </c>
      <c r="C10" s="8" t="s">
        <v>20</v>
      </c>
      <c r="D10" s="5" t="s">
        <v>21</v>
      </c>
      <c r="E10" s="3">
        <v>40</v>
      </c>
      <c r="F10" s="6">
        <v>16.878946685557302</v>
      </c>
      <c r="G10" s="7">
        <f t="shared" si="0"/>
        <v>675.15786742229216</v>
      </c>
    </row>
    <row r="11" spans="1:7" ht="38.25">
      <c r="A11" s="4">
        <v>6</v>
      </c>
      <c r="B11" s="8" t="s">
        <v>22</v>
      </c>
      <c r="C11" s="8" t="s">
        <v>23</v>
      </c>
      <c r="D11" s="5" t="s">
        <v>24</v>
      </c>
      <c r="E11" s="3">
        <v>67</v>
      </c>
      <c r="F11" s="6">
        <v>5.6380094115010104</v>
      </c>
      <c r="G11" s="7">
        <f t="shared" si="0"/>
        <v>377.74663057056767</v>
      </c>
    </row>
    <row r="12" spans="1:7" ht="25.5">
      <c r="A12" s="4">
        <v>7</v>
      </c>
      <c r="B12" s="8" t="s">
        <v>25</v>
      </c>
      <c r="C12" s="8" t="s">
        <v>26</v>
      </c>
      <c r="D12" s="5" t="s">
        <v>27</v>
      </c>
      <c r="E12" s="3">
        <v>10</v>
      </c>
      <c r="F12" s="6">
        <v>2.5268371428537417</v>
      </c>
      <c r="G12" s="7">
        <f t="shared" si="0"/>
        <v>25.268371428537417</v>
      </c>
    </row>
    <row r="13" spans="1:7" ht="51">
      <c r="A13" s="4">
        <v>8</v>
      </c>
      <c r="B13" s="9" t="s">
        <v>28</v>
      </c>
      <c r="C13" s="8" t="s">
        <v>29</v>
      </c>
      <c r="D13" s="5" t="s">
        <v>30</v>
      </c>
      <c r="E13" s="3">
        <v>34</v>
      </c>
      <c r="F13" s="6">
        <v>9.9402407483796686</v>
      </c>
      <c r="G13" s="7">
        <f t="shared" si="0"/>
        <v>337.96818544490873</v>
      </c>
    </row>
    <row r="14" spans="1:7" ht="38.25">
      <c r="A14" s="4">
        <v>9</v>
      </c>
      <c r="B14" s="10" t="s">
        <v>31</v>
      </c>
      <c r="C14" s="11" t="s">
        <v>32</v>
      </c>
      <c r="D14" s="2" t="s">
        <v>13</v>
      </c>
      <c r="E14" s="7">
        <v>12</v>
      </c>
      <c r="F14" s="12">
        <v>11.50724851139362</v>
      </c>
      <c r="G14" s="7">
        <f t="shared" si="0"/>
        <v>138.08698213672344</v>
      </c>
    </row>
    <row r="15" spans="1:7" ht="38.25">
      <c r="A15" s="4">
        <v>10</v>
      </c>
      <c r="B15" s="13" t="s">
        <v>33</v>
      </c>
      <c r="C15" s="8" t="s">
        <v>34</v>
      </c>
      <c r="D15" s="5" t="s">
        <v>35</v>
      </c>
      <c r="E15" s="7">
        <v>0.86599999999999999</v>
      </c>
      <c r="F15" s="7">
        <v>712.35220813517822</v>
      </c>
      <c r="G15" s="7">
        <f t="shared" si="0"/>
        <v>616.89701224506427</v>
      </c>
    </row>
    <row r="16" spans="1:7" ht="38.25">
      <c r="A16" s="4">
        <v>11</v>
      </c>
      <c r="B16" s="13" t="s">
        <v>36</v>
      </c>
      <c r="C16" s="8" t="s">
        <v>37</v>
      </c>
      <c r="D16" s="5" t="s">
        <v>38</v>
      </c>
      <c r="E16" s="7">
        <v>84</v>
      </c>
      <c r="F16" s="7">
        <v>2.4752157341021968</v>
      </c>
      <c r="G16" s="7">
        <f t="shared" si="0"/>
        <v>207.91812166458453</v>
      </c>
    </row>
    <row r="17" spans="1:7" ht="38.25">
      <c r="A17" s="4">
        <v>12</v>
      </c>
      <c r="B17" s="13" t="s">
        <v>39</v>
      </c>
      <c r="C17" s="8" t="s">
        <v>37</v>
      </c>
      <c r="D17" s="5" t="s">
        <v>38</v>
      </c>
      <c r="E17" s="7">
        <v>26</v>
      </c>
      <c r="F17" s="7">
        <v>4.9436911247817807</v>
      </c>
      <c r="G17" s="7">
        <f t="shared" si="0"/>
        <v>128.53596924432631</v>
      </c>
    </row>
    <row r="18" spans="1:7" ht="38.25">
      <c r="A18" s="4">
        <v>13</v>
      </c>
      <c r="B18" s="13" t="s">
        <v>40</v>
      </c>
      <c r="C18" s="8" t="s">
        <v>41</v>
      </c>
      <c r="D18" s="5" t="s">
        <v>16</v>
      </c>
      <c r="E18" s="7">
        <v>6.8</v>
      </c>
      <c r="F18" s="7">
        <v>4.7945018334419016</v>
      </c>
      <c r="G18" s="7">
        <f t="shared" si="0"/>
        <v>32.602612467404931</v>
      </c>
    </row>
    <row r="19" spans="1:7" ht="51">
      <c r="A19" s="4">
        <v>14</v>
      </c>
      <c r="B19" s="14" t="s">
        <v>42</v>
      </c>
      <c r="C19" s="15" t="s">
        <v>43</v>
      </c>
      <c r="D19" s="16" t="s">
        <v>44</v>
      </c>
      <c r="E19" s="7">
        <v>5</v>
      </c>
      <c r="F19" s="7">
        <v>27.995632216631936</v>
      </c>
      <c r="G19" s="7">
        <f t="shared" si="0"/>
        <v>139.97816108315968</v>
      </c>
    </row>
    <row r="20" spans="1:7" ht="25.5">
      <c r="A20" s="4">
        <v>15</v>
      </c>
      <c r="B20" s="14" t="s">
        <v>45</v>
      </c>
      <c r="C20" s="15" t="s">
        <v>46</v>
      </c>
      <c r="D20" s="16" t="s">
        <v>16</v>
      </c>
      <c r="E20" s="7">
        <v>25.2</v>
      </c>
      <c r="F20" s="17">
        <v>1.4479797042939242</v>
      </c>
      <c r="G20" s="17">
        <f>SUM(F20*E20)</f>
        <v>36.489088548206887</v>
      </c>
    </row>
    <row r="21" spans="1:7" ht="38.25">
      <c r="A21" s="4">
        <v>16</v>
      </c>
      <c r="B21" s="10" t="s">
        <v>47</v>
      </c>
      <c r="C21" s="11" t="s">
        <v>48</v>
      </c>
      <c r="D21" s="2" t="s">
        <v>16</v>
      </c>
      <c r="E21" s="7">
        <v>389</v>
      </c>
      <c r="F21" s="12">
        <v>2.2154856049612768</v>
      </c>
      <c r="G21" s="7">
        <f>ABS(F21*E21)</f>
        <v>861.82390032993669</v>
      </c>
    </row>
    <row r="22" spans="1:7" ht="25.5">
      <c r="A22" s="4">
        <v>17</v>
      </c>
      <c r="B22" s="18" t="s">
        <v>49</v>
      </c>
      <c r="C22" s="11" t="s">
        <v>50</v>
      </c>
      <c r="D22" s="2" t="s">
        <v>16</v>
      </c>
      <c r="E22" s="7">
        <v>389</v>
      </c>
      <c r="F22" s="12">
        <v>0.34891825506407581</v>
      </c>
      <c r="G22" s="7">
        <f>ABS(F22*E22)</f>
        <v>135.7292012199255</v>
      </c>
    </row>
    <row r="23" spans="1:7">
      <c r="A23" s="19"/>
      <c r="B23" s="20"/>
      <c r="C23" s="21" t="s">
        <v>9</v>
      </c>
      <c r="D23" s="22"/>
      <c r="E23" s="23"/>
      <c r="F23" s="24"/>
      <c r="G23" s="24">
        <f>SUM(G7:G22)</f>
        <v>6781.5059369086475</v>
      </c>
    </row>
    <row r="24" spans="1:7">
      <c r="A24" s="25"/>
      <c r="B24" s="26"/>
      <c r="C24" s="27"/>
      <c r="D24" s="25"/>
      <c r="E24" s="25"/>
      <c r="F24" s="28"/>
      <c r="G24" s="1"/>
    </row>
    <row r="25" spans="1:7">
      <c r="A25" s="25"/>
      <c r="B25" s="31"/>
      <c r="C25" s="31"/>
      <c r="D25" s="25"/>
      <c r="E25" s="25"/>
      <c r="F25" s="29"/>
      <c r="G25" s="29"/>
    </row>
    <row r="26" spans="1:7">
      <c r="A26" s="25"/>
      <c r="B26" s="30" t="s">
        <v>51</v>
      </c>
      <c r="C26" s="30"/>
      <c r="D26" s="30"/>
      <c r="E26" s="30"/>
      <c r="F26" s="30"/>
      <c r="G26" s="30"/>
    </row>
    <row r="27" spans="1:7">
      <c r="A27" s="25"/>
      <c r="B27" s="31"/>
      <c r="C27" s="31"/>
      <c r="D27" s="25"/>
      <c r="E27" s="25"/>
      <c r="F27" s="29"/>
      <c r="G27" s="29"/>
    </row>
    <row r="28" spans="1:7">
      <c r="A28" s="25"/>
      <c r="B28" s="31"/>
      <c r="C28" s="31"/>
      <c r="D28" s="25"/>
      <c r="E28" s="25"/>
      <c r="F28" s="29"/>
      <c r="G28" s="29"/>
    </row>
  </sheetData>
  <mergeCells count="11">
    <mergeCell ref="B25:C25"/>
    <mergeCell ref="B27:C27"/>
    <mergeCell ref="B28:C28"/>
    <mergeCell ref="A1:G1"/>
    <mergeCell ref="A2:F2"/>
    <mergeCell ref="A3:A4"/>
    <mergeCell ref="B3:B4"/>
    <mergeCell ref="C3:C4"/>
    <mergeCell ref="D3:D4"/>
    <mergeCell ref="E3:E4"/>
    <mergeCell ref="F3:G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ReStart Computers</dc:creator>
  <cp:lastModifiedBy>Admin</cp:lastModifiedBy>
  <dcterms:created xsi:type="dcterms:W3CDTF">2020-08-06T15:22:51Z</dcterms:created>
  <dcterms:modified xsi:type="dcterms:W3CDTF">2020-08-07T17:08:52Z</dcterms:modified>
</cp:coreProperties>
</file>